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eglers\Downloads\"/>
    </mc:Choice>
  </mc:AlternateContent>
  <xr:revisionPtr revIDLastSave="0" documentId="8_{467C8E9A-5DB9-43A3-BB6C-548617B472C9}" xr6:coauthVersionLast="36" xr6:coauthVersionMax="36" xr10:uidLastSave="{00000000-0000-0000-0000-000000000000}"/>
  <bookViews>
    <workbookView xWindow="0" yWindow="0" windowWidth="28800" windowHeight="12435" tabRatio="500" xr2:uid="{00000000-000D-0000-FFFF-FFFF00000000}"/>
  </bookViews>
  <sheets>
    <sheet name="Bewertungsbogen" sheetId="2" r:id="rId1"/>
  </sheets>
  <calcPr calcId="191029"/>
</workbook>
</file>

<file path=xl/calcChain.xml><?xml version="1.0" encoding="utf-8"?>
<calcChain xmlns="http://schemas.openxmlformats.org/spreadsheetml/2006/main">
  <c r="C3" i="2" l="1"/>
  <c r="C58" i="2" l="1"/>
  <c r="C45" i="2" l="1"/>
  <c r="C39" i="2"/>
  <c r="C26" i="2"/>
  <c r="C17" i="2"/>
  <c r="C67" i="2" l="1"/>
  <c r="B70" i="2" s="1"/>
  <c r="B71" i="2" l="1"/>
</calcChain>
</file>

<file path=xl/sharedStrings.xml><?xml version="1.0" encoding="utf-8"?>
<sst xmlns="http://schemas.openxmlformats.org/spreadsheetml/2006/main" count="117" uniqueCount="117">
  <si>
    <t>Bewertungsbogen "Grüne Hausnummer"</t>
  </si>
  <si>
    <t>Maximum</t>
  </si>
  <si>
    <t>A1</t>
  </si>
  <si>
    <t>A2</t>
  </si>
  <si>
    <t>A3</t>
  </si>
  <si>
    <t>A4</t>
  </si>
  <si>
    <t>A5</t>
  </si>
  <si>
    <t>A6</t>
  </si>
  <si>
    <t>A7</t>
  </si>
  <si>
    <t>Dach-Dämmung aus nachwachsenden Rohstoffen oder Recyclingmaterialien</t>
  </si>
  <si>
    <t>A8</t>
  </si>
  <si>
    <t>Oberflächenbehandlung der Innenwände mit Produkten natürlichen Ursprungs oder nachwachsenden Rohstoffen ohne chemische Lösungsmittel auf &gt; 75 % der Fläche (mit Kellerräumen)</t>
  </si>
  <si>
    <t>A9</t>
  </si>
  <si>
    <t>Oberflächenbehandlung der Böden mit Produkten aus natürlichen oder nachwachsenden Rohstoffen ohne chemische Lösungsmittel (z.B. Öl, Wachs, Lasuren) auf &gt; 75% der Wohnfläche (ohne Kellerräume)</t>
  </si>
  <si>
    <t>A10</t>
  </si>
  <si>
    <t>B1</t>
  </si>
  <si>
    <t>B2</t>
  </si>
  <si>
    <t>B3</t>
  </si>
  <si>
    <t>B4</t>
  </si>
  <si>
    <t>B5</t>
  </si>
  <si>
    <t>B6</t>
  </si>
  <si>
    <t>C1</t>
  </si>
  <si>
    <t>Wärmeversorgung über Nah- oder Fernwärme</t>
  </si>
  <si>
    <t>C2</t>
  </si>
  <si>
    <t>C3</t>
  </si>
  <si>
    <t>C4</t>
  </si>
  <si>
    <t>C5</t>
  </si>
  <si>
    <t>Blockheizkraftwerk oder Brennstoffzelle (Erzeugung von Wärme und Strom)</t>
  </si>
  <si>
    <t>C6</t>
  </si>
  <si>
    <t>D1</t>
  </si>
  <si>
    <t>D2</t>
  </si>
  <si>
    <t>D3</t>
  </si>
  <si>
    <t>D4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</si>
  <si>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</si>
  <si>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</si>
  <si>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</si>
  <si>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</si>
  <si>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</si>
  <si>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</si>
  <si>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</si>
  <si>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</si>
  <si>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</si>
  <si>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Kompostierung organischer Garten- und Küchenabfälle</t>
  </si>
  <si>
    <t>F10</t>
  </si>
  <si>
    <t>Kochen mit Gas</t>
  </si>
  <si>
    <t>Kontrollierte Be- und Entlüftungsanlage mit Wärmerückgewinnung</t>
  </si>
  <si>
    <t>Wintergarten unbeheizt</t>
  </si>
  <si>
    <t>Fassaden-Dämmung aus natürlichen oder nachwachsenden Rohstoffen oder Recyclingmaterialien</t>
  </si>
  <si>
    <t>A11</t>
  </si>
  <si>
    <t>Erdwärmenutzung oder Wärmepumpe</t>
  </si>
  <si>
    <t>B7</t>
  </si>
  <si>
    <t>C7</t>
  </si>
  <si>
    <t>C8</t>
  </si>
  <si>
    <t>C9</t>
  </si>
  <si>
    <t>Dämmung der Bodenplatte mit Recyclingmaterial (z.B.Schaumglas)</t>
  </si>
  <si>
    <t>Keller unbeheizt mit gedämmter KG-Decke bzw.kein Keller</t>
  </si>
  <si>
    <t>Garten weitgehend naturbelassen</t>
  </si>
  <si>
    <t>F11</t>
  </si>
  <si>
    <t>Wiederverwendung und Wiederaufbereitung von bereits verwendeten Baustoffen und -teilen: Stein, Recyclingschotter, Holz, Stahl, Dämmstoffe, etc.</t>
  </si>
  <si>
    <t>Solarthermieanlage nur für Warmwasser (5 Punkte),
für Warmwasser und Heizung (8 Punkte)</t>
  </si>
  <si>
    <t>Photovoltaik-Anlage</t>
  </si>
  <si>
    <t>Verzicht auf modischen Steinschottergarten</t>
  </si>
  <si>
    <t>Alle Fenster mindestens 3-fachverglast</t>
  </si>
  <si>
    <t>Einsatz nachhaltiger Baustoffe</t>
  </si>
  <si>
    <t>Naturschutz am Haus und im Garten</t>
  </si>
  <si>
    <t>C10</t>
  </si>
  <si>
    <t>C11</t>
  </si>
  <si>
    <t>Regenwasserversickerung von Dachwassser (z.B. Sickerbrunnen, Rigole, etc.)</t>
  </si>
  <si>
    <t>Holzhaus massiv (10 Punkte)
Holzhaus in Ständer-/Plattenbauweise (8 Punkte) 
Holzfassadenverkleidung (mehr als 50% der Fassade) aus Holz (6 Punkte)
größere Holzanbauten wie Balkon, Holzlager, etc. (2 Punkte)</t>
  </si>
  <si>
    <t>A12</t>
  </si>
  <si>
    <t>Punkte</t>
  </si>
  <si>
    <t>Anrechenbare Punktzahl:</t>
  </si>
  <si>
    <t>Geschosstreppe aus Massivholz (2 Punkte),
jedes weitere Geschoss (2 Punkte, maximal 6 Punkte)</t>
  </si>
  <si>
    <t>Batteriespeicher zur Speicherung von selbst erzeugtem Strom</t>
  </si>
  <si>
    <t>Holzfeuerungsanlagen (Pellets, Hackschnitzel, Scheitholz) als Hauptheizung</t>
  </si>
  <si>
    <t>Regelmäßig genutzter Kachelofen (kein offener Kamin) (5 Punkte),
mit Brauchwassererwärmung (8 Punkte)</t>
  </si>
  <si>
    <r>
      <t>Artenschutzmaßnahmen wie Nisthilfen, Insektenhotel, Fledermauskasten, dauerhafter Totholzhaufen, Steinhaufen, etc. (1</t>
    </r>
    <r>
      <rPr>
        <sz val="10"/>
        <rFont val="Frutiger-Bold"/>
      </rPr>
      <t xml:space="preserve"> Punkt je Maßnahme, maximal 10 Punkte</t>
    </r>
    <r>
      <rPr>
        <sz val="10"/>
        <rFont val="Frutiger-Roman"/>
      </rPr>
      <t>)</t>
    </r>
  </si>
  <si>
    <t>Dachbegrünung (2 Punkte für je 10 m², maximal 10 Punkte)</t>
  </si>
  <si>
    <t>Einsatz regenerativer Energien</t>
  </si>
  <si>
    <t>Kleinwindkraftanlage oder Kleinwasserkraftanlage</t>
  </si>
  <si>
    <t>Von den Wohnräumen getrennter unbeheizter Eingangsbereich (z.B. Windfang, etc.)</t>
  </si>
  <si>
    <t>Nachhaltiger Umgang mit Regenwasser</t>
  </si>
  <si>
    <t>Regenwassernutzung für Garten (4 Punkte )
Garten und Toilette (8 Punkte)
Garten, Toilette und Waschmaschine (10 Punkte)</t>
  </si>
  <si>
    <t>Fassadenbegrünung (je Wand 2 Punkte, maximal 8 Punkte)</t>
  </si>
  <si>
    <t>Nutz- und Wildkräutergarten mit mindestens 5 m²</t>
  </si>
  <si>
    <t>Durchlässigkeit des Grundstücks für bodengebundene Tierarten (z.B. Igel, Kröten, etc.) keine Barrierenwirkungen durch Mauern, Zäune, Geländeabstürze</t>
  </si>
  <si>
    <t>Erhalt alter Bäume mit Stammdurchmesser von mindestens 30 cm,
(je Baum 2 Punkte, maximal 12 Punkte)</t>
  </si>
  <si>
    <t>Alle Fenster aus heimischen Holz (3 Punkte)</t>
  </si>
  <si>
    <t>Alle Fensterläden aus heimischen Holz (3 Punkte)</t>
  </si>
  <si>
    <t>Alle Türen und Innentüren aus heimischen Massivholz (3 Punkte)</t>
  </si>
  <si>
    <t>Bodenbeläge aus heimischen Massivholz oder natürlichen, nachwachsenden Rohstoffen (z.B. Kork, Ton, Naturstein) auf mehr als 50% der Wohnfläche (ohne Kellerräume)</t>
  </si>
  <si>
    <t>Hocheffizinente Heizungspumpen</t>
  </si>
  <si>
    <t>Naturnaher Gartenteich mit mindestens 5 m² Wasserfläche</t>
  </si>
  <si>
    <t>Naturnahe Trockenmauer mit einer Mindesthöhe von 50 cm</t>
  </si>
  <si>
    <t>Überwiegend heimische Gehölze</t>
  </si>
  <si>
    <t>Alle Lampen wurden auf LED-technik umgestellt</t>
  </si>
  <si>
    <t>Haus aus den 80er Jahren</t>
  </si>
  <si>
    <t>Haus aus den 70er Jahren</t>
  </si>
  <si>
    <t>Haus aus den 60er Jahren</t>
  </si>
  <si>
    <t>Haus aus den 50er Jahren</t>
  </si>
  <si>
    <t>G1</t>
  </si>
  <si>
    <t>G2</t>
  </si>
  <si>
    <t>G3</t>
  </si>
  <si>
    <t>G4</t>
  </si>
  <si>
    <t>G5</t>
  </si>
  <si>
    <t>G6</t>
  </si>
  <si>
    <t>G7</t>
  </si>
  <si>
    <t>Gebäude wurde vor 1950 errichtet</t>
  </si>
  <si>
    <t>Kaum Garten vorhanden (Bewertung individuell durch das Bauamt)</t>
  </si>
  <si>
    <t>Baudenkmal bzw. Bauensemble (Bewertung individuell durch das Bauamt)</t>
  </si>
  <si>
    <t>ab 6</t>
  </si>
  <si>
    <t>Sonderpunkte zur Berücksichtigung des Gebäudealters bzw. Gartengröße</t>
  </si>
  <si>
    <t>Regenwasserversickerung von Oberflächenwasser von Wegen und Flächen 
(z.B. Drainpflaster, wassergebundene Decken, etc.)</t>
  </si>
  <si>
    <t>bis 20</t>
  </si>
  <si>
    <t xml:space="preserve">Energieeffiziente Bauweise und Haustechnik </t>
  </si>
  <si>
    <t>Bewertung des Hauses:</t>
  </si>
  <si>
    <t>Heizleitungen hydraulisch abgeglichen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</si>
</sst>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sz val="10"/>
      <name val="Frutiger-Bold"/>
    </font>
    <font>
      <sz val="10"/>
      <name val="Frutiger-Roman"/>
    </font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wrapText="1"/>
    </xf>
    <xf numFmtId="0" fontId="0" fillId="2" borderId="1" xfId="0" applyFill="1" applyBorder="1"/>
    <xf numFmtId="0" fontId="0" fillId="2" borderId="1" xfId="0" applyFont="1" applyFill="1" applyBorder="1"/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0" fillId="0" borderId="0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16" fontId="6" fillId="2" borderId="1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left" wrapText="1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2"/>
  <sheetViews>
    <sheetView tabSelected="1" zoomScale="140" zoomScaleNormal="140" workbookViewId="0">
      <pane xSplit="4" ySplit="2" topLeftCell="E66" activePane="bottomRight" state="frozen"/>
      <selection pane="topRight" activeCell="E1" sqref="E1"/>
      <selection pane="bottomLeft" activeCell="A3" sqref="A3"/>
      <selection pane="bottomRight" activeCell="G72" sqref="G72"/>
    </sheetView>
  </sheetViews>
  <sheetFormatPr baseColWidth="10" defaultColWidth="11" defaultRowHeight="12.75"/>
  <cols>
    <col min="1" max="1" width="5.42578125" customWidth="1"/>
    <col min="2" max="2" width="74.28515625" customWidth="1"/>
    <col min="3" max="3" width="7.5703125" bestFit="1" customWidth="1"/>
    <col min="4" max="4" width="10" bestFit="1" customWidth="1"/>
  </cols>
  <sheetData>
    <row r="1" spans="1:4" ht="20.25">
      <c r="A1" s="4" t="s">
        <v>0</v>
      </c>
      <c r="B1" s="1"/>
      <c r="C1" s="1"/>
      <c r="D1" s="1"/>
    </row>
    <row r="2" spans="1:4">
      <c r="A2" s="1"/>
      <c r="B2" s="1"/>
      <c r="C2" s="6" t="s">
        <v>70</v>
      </c>
      <c r="D2" s="6" t="s">
        <v>1</v>
      </c>
    </row>
    <row r="3" spans="1:4" ht="15.75">
      <c r="A3" s="18" t="s">
        <v>63</v>
      </c>
      <c r="B3" s="8"/>
      <c r="C3" s="9">
        <f>IF(SUM(C4:C15)&gt;$D3,$D3,SUM(C4:C15))</f>
        <v>0</v>
      </c>
      <c r="D3" s="9">
        <v>20</v>
      </c>
    </row>
    <row r="4" spans="1:4" ht="51">
      <c r="A4" s="10" t="s">
        <v>2</v>
      </c>
      <c r="B4" s="21" t="s">
        <v>68</v>
      </c>
      <c r="C4" s="26"/>
      <c r="D4" s="12">
        <v>10</v>
      </c>
    </row>
    <row r="5" spans="1:4">
      <c r="A5" s="10" t="s">
        <v>3</v>
      </c>
      <c r="B5" s="21" t="s">
        <v>87</v>
      </c>
      <c r="C5" s="26"/>
      <c r="D5" s="12">
        <v>3</v>
      </c>
    </row>
    <row r="6" spans="1:4">
      <c r="A6" s="10" t="s">
        <v>4</v>
      </c>
      <c r="B6" s="21" t="s">
        <v>88</v>
      </c>
      <c r="C6" s="26"/>
      <c r="D6" s="12">
        <v>3</v>
      </c>
    </row>
    <row r="7" spans="1:4">
      <c r="A7" s="10" t="s">
        <v>5</v>
      </c>
      <c r="B7" s="21" t="s">
        <v>89</v>
      </c>
      <c r="C7" s="26"/>
      <c r="D7" s="12">
        <v>3</v>
      </c>
    </row>
    <row r="8" spans="1:4" ht="25.5">
      <c r="A8" s="10" t="s">
        <v>6</v>
      </c>
      <c r="B8" s="21" t="s">
        <v>72</v>
      </c>
      <c r="C8" s="26"/>
      <c r="D8" s="12">
        <v>6</v>
      </c>
    </row>
    <row r="9" spans="1:4" ht="40.5" customHeight="1">
      <c r="A9" s="10" t="s">
        <v>7</v>
      </c>
      <c r="B9" s="25" t="s">
        <v>90</v>
      </c>
      <c r="C9" s="26"/>
      <c r="D9" s="12">
        <v>4</v>
      </c>
    </row>
    <row r="10" spans="1:4" ht="25.5">
      <c r="A10" s="10" t="s">
        <v>8</v>
      </c>
      <c r="B10" s="11" t="s">
        <v>47</v>
      </c>
      <c r="C10" s="26"/>
      <c r="D10" s="12">
        <v>5</v>
      </c>
    </row>
    <row r="11" spans="1:4">
      <c r="A11" s="10" t="s">
        <v>10</v>
      </c>
      <c r="B11" s="13" t="s">
        <v>9</v>
      </c>
      <c r="C11" s="26"/>
      <c r="D11" s="12">
        <v>5</v>
      </c>
    </row>
    <row r="12" spans="1:4">
      <c r="A12" s="10" t="s">
        <v>12</v>
      </c>
      <c r="B12" s="11" t="s">
        <v>54</v>
      </c>
      <c r="C12" s="26"/>
      <c r="D12" s="12">
        <v>5</v>
      </c>
    </row>
    <row r="13" spans="1:4" ht="38.25">
      <c r="A13" s="10" t="s">
        <v>14</v>
      </c>
      <c r="B13" s="13" t="s">
        <v>11</v>
      </c>
      <c r="C13" s="26"/>
      <c r="D13" s="12">
        <v>3</v>
      </c>
    </row>
    <row r="14" spans="1:4" ht="38.25">
      <c r="A14" s="10" t="s">
        <v>48</v>
      </c>
      <c r="B14" s="13" t="s">
        <v>13</v>
      </c>
      <c r="C14" s="26"/>
      <c r="D14" s="12">
        <v>3</v>
      </c>
    </row>
    <row r="15" spans="1:4" ht="25.5">
      <c r="A15" s="10" t="s">
        <v>69</v>
      </c>
      <c r="B15" s="11" t="s">
        <v>58</v>
      </c>
      <c r="C15" s="26"/>
      <c r="D15" s="12">
        <v>3</v>
      </c>
    </row>
    <row r="16" spans="1:4">
      <c r="A16" s="1"/>
      <c r="B16" s="2"/>
      <c r="C16" s="3"/>
      <c r="D16" s="3"/>
    </row>
    <row r="17" spans="1:4" ht="15.75">
      <c r="A17" s="18" t="s">
        <v>78</v>
      </c>
      <c r="B17" s="7"/>
      <c r="C17" s="9">
        <f>IF(SUM(C18:C24)&gt;$D17,$D17,SUM(C18:C24))</f>
        <v>0</v>
      </c>
      <c r="D17" s="9">
        <v>20</v>
      </c>
    </row>
    <row r="18" spans="1:4" ht="25.5">
      <c r="A18" s="10" t="s">
        <v>15</v>
      </c>
      <c r="B18" s="11" t="s">
        <v>59</v>
      </c>
      <c r="C18" s="26"/>
      <c r="D18" s="12">
        <v>8</v>
      </c>
    </row>
    <row r="19" spans="1:4">
      <c r="A19" s="10" t="s">
        <v>16</v>
      </c>
      <c r="B19" s="21" t="s">
        <v>60</v>
      </c>
      <c r="C19" s="26"/>
      <c r="D19" s="12">
        <v>8</v>
      </c>
    </row>
    <row r="20" spans="1:4">
      <c r="A20" s="10" t="s">
        <v>17</v>
      </c>
      <c r="B20" s="13" t="s">
        <v>79</v>
      </c>
      <c r="C20" s="26"/>
      <c r="D20" s="12">
        <v>10</v>
      </c>
    </row>
    <row r="21" spans="1:4">
      <c r="A21" s="10" t="s">
        <v>18</v>
      </c>
      <c r="B21" s="21" t="s">
        <v>73</v>
      </c>
      <c r="C21" s="26"/>
      <c r="D21" s="12">
        <v>8</v>
      </c>
    </row>
    <row r="22" spans="1:4">
      <c r="A22" s="10" t="s">
        <v>19</v>
      </c>
      <c r="B22" s="22" t="s">
        <v>74</v>
      </c>
      <c r="C22" s="26"/>
      <c r="D22" s="12">
        <v>10</v>
      </c>
    </row>
    <row r="23" spans="1:4" ht="25.5">
      <c r="A23" s="10" t="s">
        <v>20</v>
      </c>
      <c r="B23" s="21" t="s">
        <v>75</v>
      </c>
      <c r="C23" s="26"/>
      <c r="D23" s="12">
        <v>8</v>
      </c>
    </row>
    <row r="24" spans="1:4">
      <c r="A24" s="10" t="s">
        <v>50</v>
      </c>
      <c r="B24" s="14" t="s">
        <v>49</v>
      </c>
      <c r="C24" s="26"/>
      <c r="D24" s="12">
        <v>8</v>
      </c>
    </row>
    <row r="25" spans="1:4">
      <c r="A25" s="1"/>
      <c r="B25" s="2"/>
      <c r="C25" s="3"/>
      <c r="D25" s="3"/>
    </row>
    <row r="26" spans="1:4" ht="15.75">
      <c r="A26" s="18" t="s">
        <v>114</v>
      </c>
      <c r="B26" s="7"/>
      <c r="C26" s="9">
        <f>IF(SUM(C27:C37)&gt;$D26,$D26,SUM(C27:C37))</f>
        <v>0</v>
      </c>
      <c r="D26" s="9">
        <v>20</v>
      </c>
    </row>
    <row r="27" spans="1:4">
      <c r="A27" s="10" t="s">
        <v>21</v>
      </c>
      <c r="B27" s="15" t="s">
        <v>22</v>
      </c>
      <c r="C27" s="26"/>
      <c r="D27" s="12">
        <v>8</v>
      </c>
    </row>
    <row r="28" spans="1:4">
      <c r="A28" s="10" t="s">
        <v>23</v>
      </c>
      <c r="B28" s="15" t="s">
        <v>27</v>
      </c>
      <c r="C28" s="26"/>
      <c r="D28" s="12">
        <v>8</v>
      </c>
    </row>
    <row r="29" spans="1:4">
      <c r="A29" s="10" t="s">
        <v>24</v>
      </c>
      <c r="B29" s="14" t="s">
        <v>91</v>
      </c>
      <c r="C29" s="26"/>
      <c r="D29" s="12">
        <v>2</v>
      </c>
    </row>
    <row r="30" spans="1:4">
      <c r="A30" s="10" t="s">
        <v>25</v>
      </c>
      <c r="B30" s="14" t="s">
        <v>116</v>
      </c>
      <c r="C30" s="26"/>
      <c r="D30" s="12">
        <v>2</v>
      </c>
    </row>
    <row r="31" spans="1:4">
      <c r="A31" s="10" t="s">
        <v>26</v>
      </c>
      <c r="B31" s="13" t="s">
        <v>44</v>
      </c>
      <c r="C31" s="26"/>
      <c r="D31" s="12">
        <v>2</v>
      </c>
    </row>
    <row r="32" spans="1:4">
      <c r="A32" s="10" t="s">
        <v>28</v>
      </c>
      <c r="B32" s="14" t="s">
        <v>80</v>
      </c>
      <c r="C32" s="26"/>
      <c r="D32" s="12">
        <v>2</v>
      </c>
    </row>
    <row r="33" spans="1:4">
      <c r="A33" s="10" t="s">
        <v>51</v>
      </c>
      <c r="B33" s="15" t="s">
        <v>45</v>
      </c>
      <c r="C33" s="26"/>
      <c r="D33" s="12">
        <v>8</v>
      </c>
    </row>
    <row r="34" spans="1:4">
      <c r="A34" s="10" t="s">
        <v>52</v>
      </c>
      <c r="B34" s="15" t="s">
        <v>46</v>
      </c>
      <c r="C34" s="26"/>
      <c r="D34" s="12">
        <v>2</v>
      </c>
    </row>
    <row r="35" spans="1:4">
      <c r="A35" s="10" t="s">
        <v>53</v>
      </c>
      <c r="B35" s="14" t="s">
        <v>55</v>
      </c>
      <c r="C35" s="26"/>
      <c r="D35" s="12">
        <v>3</v>
      </c>
    </row>
    <row r="36" spans="1:4">
      <c r="A36" s="10" t="s">
        <v>65</v>
      </c>
      <c r="B36" s="14" t="s">
        <v>95</v>
      </c>
      <c r="C36" s="26"/>
      <c r="D36" s="12">
        <v>3</v>
      </c>
    </row>
    <row r="37" spans="1:4">
      <c r="A37" s="10" t="s">
        <v>66</v>
      </c>
      <c r="B37" s="14" t="s">
        <v>62</v>
      </c>
      <c r="C37" s="26"/>
      <c r="D37" s="12">
        <v>5</v>
      </c>
    </row>
    <row r="38" spans="1:4">
      <c r="A38" s="1"/>
      <c r="B38" s="2"/>
      <c r="C38" s="3"/>
      <c r="D38" s="3"/>
    </row>
    <row r="39" spans="1:4" ht="15.75">
      <c r="A39" s="18" t="s">
        <v>81</v>
      </c>
      <c r="B39" s="14"/>
      <c r="C39" s="9">
        <f>IF(SUM(C40:C43)&gt;$D39,$D39,SUM(C40:C43))</f>
        <v>0</v>
      </c>
      <c r="D39" s="9">
        <v>10</v>
      </c>
    </row>
    <row r="40" spans="1:4" ht="38.25">
      <c r="A40" s="10" t="s">
        <v>29</v>
      </c>
      <c r="B40" s="21" t="s">
        <v>82</v>
      </c>
      <c r="C40" s="27"/>
      <c r="D40" s="12">
        <v>10</v>
      </c>
    </row>
    <row r="41" spans="1:4">
      <c r="A41" s="10" t="s">
        <v>30</v>
      </c>
      <c r="B41" s="11" t="s">
        <v>67</v>
      </c>
      <c r="C41" s="27"/>
      <c r="D41" s="12">
        <v>4</v>
      </c>
    </row>
    <row r="42" spans="1:4" ht="25.5">
      <c r="A42" s="10" t="s">
        <v>31</v>
      </c>
      <c r="B42" s="11" t="s">
        <v>112</v>
      </c>
      <c r="C42" s="27"/>
      <c r="D42" s="12">
        <v>4</v>
      </c>
    </row>
    <row r="43" spans="1:4">
      <c r="A43" s="10" t="s">
        <v>32</v>
      </c>
      <c r="B43" s="21" t="s">
        <v>77</v>
      </c>
      <c r="C43" s="27"/>
      <c r="D43" s="12">
        <v>10</v>
      </c>
    </row>
    <row r="44" spans="1:4">
      <c r="A44" s="1"/>
      <c r="B44" s="2"/>
      <c r="C44" s="3"/>
      <c r="D44" s="3"/>
    </row>
    <row r="45" spans="1:4" ht="15.75">
      <c r="A45" s="18" t="s">
        <v>64</v>
      </c>
      <c r="B45" s="7"/>
      <c r="C45" s="9">
        <f>IF(SUM(C46:C56)&gt;$D45,$D45,SUM(C46:C56))</f>
        <v>0</v>
      </c>
      <c r="D45" s="9">
        <v>30</v>
      </c>
    </row>
    <row r="46" spans="1:4">
      <c r="A46" s="10" t="s">
        <v>33</v>
      </c>
      <c r="B46" s="11" t="s">
        <v>83</v>
      </c>
      <c r="C46" s="27"/>
      <c r="D46" s="16">
        <v>8</v>
      </c>
    </row>
    <row r="47" spans="1:4">
      <c r="A47" s="10" t="s">
        <v>34</v>
      </c>
      <c r="B47" s="13" t="s">
        <v>92</v>
      </c>
      <c r="C47" s="27"/>
      <c r="D47" s="16">
        <v>5</v>
      </c>
    </row>
    <row r="48" spans="1:4">
      <c r="A48" s="10" t="s">
        <v>35</v>
      </c>
      <c r="B48" s="11" t="s">
        <v>93</v>
      </c>
      <c r="C48" s="27"/>
      <c r="D48" s="16">
        <v>3</v>
      </c>
    </row>
    <row r="49" spans="1:4">
      <c r="A49" s="10" t="s">
        <v>36</v>
      </c>
      <c r="B49" s="11" t="s">
        <v>94</v>
      </c>
      <c r="C49" s="27"/>
      <c r="D49" s="16">
        <v>3</v>
      </c>
    </row>
    <row r="50" spans="1:4" ht="25.5">
      <c r="A50" s="10" t="s">
        <v>37</v>
      </c>
      <c r="B50" s="21" t="s">
        <v>76</v>
      </c>
      <c r="C50" s="28"/>
      <c r="D50" s="12">
        <v>10</v>
      </c>
    </row>
    <row r="51" spans="1:4">
      <c r="A51" s="10" t="s">
        <v>38</v>
      </c>
      <c r="B51" s="13" t="s">
        <v>84</v>
      </c>
      <c r="C51" s="29"/>
      <c r="D51" s="16">
        <v>3</v>
      </c>
    </row>
    <row r="52" spans="1:4" ht="25.5">
      <c r="A52" s="10" t="s">
        <v>39</v>
      </c>
      <c r="B52" s="21" t="s">
        <v>85</v>
      </c>
      <c r="C52" s="29"/>
      <c r="D52" s="12">
        <v>3</v>
      </c>
    </row>
    <row r="53" spans="1:4">
      <c r="A53" s="10" t="s">
        <v>40</v>
      </c>
      <c r="B53" s="15" t="s">
        <v>42</v>
      </c>
      <c r="C53" s="29"/>
      <c r="D53" s="16">
        <v>3</v>
      </c>
    </row>
    <row r="54" spans="1:4">
      <c r="A54" s="10" t="s">
        <v>41</v>
      </c>
      <c r="B54" s="13" t="s">
        <v>56</v>
      </c>
      <c r="C54" s="27"/>
      <c r="D54" s="16">
        <v>3</v>
      </c>
    </row>
    <row r="55" spans="1:4" ht="25.5">
      <c r="A55" s="10" t="s">
        <v>43</v>
      </c>
      <c r="B55" s="21" t="s">
        <v>86</v>
      </c>
      <c r="C55" s="27"/>
      <c r="D55" s="12">
        <v>12</v>
      </c>
    </row>
    <row r="56" spans="1:4">
      <c r="A56" s="10" t="s">
        <v>57</v>
      </c>
      <c r="B56" s="11" t="s">
        <v>61</v>
      </c>
      <c r="C56" s="30"/>
      <c r="D56" s="17">
        <v>2</v>
      </c>
    </row>
    <row r="57" spans="1:4">
      <c r="A57" s="1"/>
      <c r="B57" s="2"/>
      <c r="C57" s="3"/>
      <c r="D57" s="1"/>
    </row>
    <row r="58" spans="1:4" ht="15.75">
      <c r="A58" s="18" t="s">
        <v>111</v>
      </c>
      <c r="B58" s="8"/>
      <c r="C58" s="9">
        <f>SUM(C59:C65)</f>
        <v>0</v>
      </c>
      <c r="D58" s="20"/>
    </row>
    <row r="59" spans="1:4">
      <c r="A59" s="24" t="s">
        <v>100</v>
      </c>
      <c r="B59" s="21" t="s">
        <v>96</v>
      </c>
      <c r="C59" s="27"/>
      <c r="D59" s="12">
        <v>1</v>
      </c>
    </row>
    <row r="60" spans="1:4">
      <c r="A60" s="24" t="s">
        <v>101</v>
      </c>
      <c r="B60" s="21" t="s">
        <v>97</v>
      </c>
      <c r="C60" s="27"/>
      <c r="D60" s="12">
        <v>2</v>
      </c>
    </row>
    <row r="61" spans="1:4">
      <c r="A61" s="24" t="s">
        <v>102</v>
      </c>
      <c r="B61" s="21" t="s">
        <v>98</v>
      </c>
      <c r="C61" s="27"/>
      <c r="D61" s="12">
        <v>3</v>
      </c>
    </row>
    <row r="62" spans="1:4">
      <c r="A62" s="24" t="s">
        <v>103</v>
      </c>
      <c r="B62" s="21" t="s">
        <v>99</v>
      </c>
      <c r="C62" s="27"/>
      <c r="D62" s="12">
        <v>4</v>
      </c>
    </row>
    <row r="63" spans="1:4">
      <c r="A63" s="24" t="s">
        <v>104</v>
      </c>
      <c r="B63" s="21" t="s">
        <v>107</v>
      </c>
      <c r="C63" s="27"/>
      <c r="D63" s="12">
        <v>5</v>
      </c>
    </row>
    <row r="64" spans="1:4">
      <c r="A64" s="24" t="s">
        <v>105</v>
      </c>
      <c r="B64" s="21" t="s">
        <v>109</v>
      </c>
      <c r="C64" s="27"/>
      <c r="D64" s="23" t="s">
        <v>110</v>
      </c>
    </row>
    <row r="65" spans="1:4">
      <c r="A65" s="24" t="s">
        <v>106</v>
      </c>
      <c r="B65" s="21" t="s">
        <v>108</v>
      </c>
      <c r="C65" s="27"/>
      <c r="D65" s="23" t="s">
        <v>113</v>
      </c>
    </row>
    <row r="66" spans="1:4">
      <c r="A66" s="1"/>
      <c r="B66" s="2"/>
      <c r="C66" s="3"/>
      <c r="D66" s="1"/>
    </row>
    <row r="67" spans="1:4">
      <c r="A67" s="1"/>
      <c r="B67" s="5" t="s">
        <v>71</v>
      </c>
      <c r="C67" s="6">
        <f>C45+C39+C26+C17+C3+C58</f>
        <v>0</v>
      </c>
      <c r="D67" s="6"/>
    </row>
    <row r="68" spans="1:4">
      <c r="A68" s="1"/>
      <c r="C68" s="19"/>
      <c r="D68" s="1"/>
    </row>
    <row r="69" spans="1:4">
      <c r="A69" s="1"/>
      <c r="B69" s="5" t="s">
        <v>115</v>
      </c>
      <c r="C69" s="19"/>
      <c r="D69" s="19"/>
    </row>
    <row r="70" spans="1:4">
      <c r="A70" s="1"/>
      <c r="B70" s="1" t="str">
        <f>IF(C67&gt;89,"Mustergültige, ökologische und klimabewusste Bauweise.",IF(C67&gt;74, "Nachhaltige Bauweise mit leichtem Verbesserungspotential.",IF(C67&gt;54,"Aus ökologischer Sicht kann noch einiges getan werden, wenig nachhaltige Bauweise.","Dringender Handlungsbedarf.")))</f>
        <v>Dringender Handlungsbedarf.</v>
      </c>
      <c r="C70" s="1"/>
      <c r="D70" s="1"/>
    </row>
    <row r="71" spans="1:4">
      <c r="A71" s="1"/>
      <c r="B71" s="1" t="str">
        <f>IF(C67&gt;89,"Die Kriterien zur Vergabe der Grünen Hausnummer sind erfüllt!","Die Kriterien zur Vergabe der Grünen Hausnummer sind nicht erfüllt!")</f>
        <v>Die Kriterien zur Vergabe der Grünen Hausnummer sind nicht erfüllt!</v>
      </c>
      <c r="C71" s="1"/>
      <c r="D71" s="1"/>
    </row>
    <row r="72" spans="1:4">
      <c r="A72" s="1"/>
      <c r="B72" s="1"/>
      <c r="C72" s="1"/>
      <c r="D72" s="1"/>
    </row>
    <row r="73" spans="1:4">
      <c r="A73" s="1"/>
      <c r="B73" s="1"/>
      <c r="C73" s="1"/>
      <c r="D73" s="1"/>
    </row>
    <row r="74" spans="1:4">
      <c r="A74" s="1"/>
      <c r="B74" s="1"/>
      <c r="C74" s="1"/>
      <c r="D74" s="1"/>
    </row>
    <row r="75" spans="1:4">
      <c r="A75" s="1"/>
      <c r="B75" s="1"/>
      <c r="C75" s="1"/>
      <c r="D75" s="1"/>
    </row>
    <row r="76" spans="1:4">
      <c r="A76" s="1"/>
      <c r="B76" s="1"/>
      <c r="C76" s="1"/>
      <c r="D76" s="1"/>
    </row>
    <row r="77" spans="1:4">
      <c r="A77" s="1"/>
      <c r="B77" s="1"/>
      <c r="C77" s="1"/>
      <c r="D77" s="1"/>
    </row>
    <row r="78" spans="1:4">
      <c r="A78" s="1"/>
      <c r="B78" s="1"/>
      <c r="C78" s="1"/>
      <c r="D78" s="1"/>
    </row>
    <row r="79" spans="1:4">
      <c r="A79" s="1"/>
      <c r="B79" s="1"/>
      <c r="C79" s="1"/>
      <c r="D79" s="1"/>
    </row>
    <row r="80" spans="1:4">
      <c r="A80" s="1"/>
      <c r="B80" s="1"/>
      <c r="C80" s="1"/>
      <c r="D80" s="1"/>
    </row>
    <row r="81" spans="1:4">
      <c r="A81" s="1"/>
      <c r="B81" s="1"/>
      <c r="C81" s="1"/>
      <c r="D81" s="1"/>
    </row>
    <row r="82" spans="1:4">
      <c r="A82" s="1"/>
      <c r="B82" s="1"/>
      <c r="C82" s="1"/>
      <c r="D82" s="1"/>
    </row>
    <row r="83" spans="1:4">
      <c r="A83" s="1"/>
      <c r="B83" s="1"/>
      <c r="C83" s="1"/>
      <c r="D83" s="1"/>
    </row>
    <row r="84" spans="1:4">
      <c r="A84" s="1"/>
      <c r="B84" s="1"/>
      <c r="C84" s="1"/>
      <c r="D84" s="1"/>
    </row>
    <row r="85" spans="1:4">
      <c r="A85" s="1"/>
      <c r="B85" s="1"/>
      <c r="C85" s="1"/>
      <c r="D85" s="1"/>
    </row>
    <row r="86" spans="1:4">
      <c r="A86" s="1"/>
      <c r="B86" s="1"/>
      <c r="C86" s="1"/>
      <c r="D86" s="1"/>
    </row>
    <row r="87" spans="1:4">
      <c r="A87" s="1"/>
      <c r="B87" s="1"/>
      <c r="C87" s="1"/>
      <c r="D87" s="1"/>
    </row>
    <row r="88" spans="1:4">
      <c r="A88" s="1"/>
      <c r="B88" s="1"/>
      <c r="C88" s="1"/>
      <c r="D88" s="1"/>
    </row>
    <row r="89" spans="1:4">
      <c r="A89" s="1"/>
      <c r="B89" s="1"/>
      <c r="C89" s="1"/>
      <c r="D89" s="1"/>
    </row>
    <row r="90" spans="1:4">
      <c r="A90" s="1"/>
      <c r="B90" s="1"/>
      <c r="C90" s="1"/>
      <c r="D90" s="1"/>
    </row>
    <row r="91" spans="1:4">
      <c r="A91" s="1"/>
      <c r="B91" s="1"/>
      <c r="C91" s="1"/>
      <c r="D91" s="1"/>
    </row>
    <row r="92" spans="1:4">
      <c r="A92" s="1"/>
      <c r="B92" s="1"/>
      <c r="C92" s="1"/>
      <c r="D92" s="1"/>
    </row>
    <row r="93" spans="1:4">
      <c r="A93" s="1"/>
      <c r="B93" s="1"/>
      <c r="C93" s="1"/>
      <c r="D93" s="1"/>
    </row>
    <row r="94" spans="1:4">
      <c r="A94" s="1"/>
      <c r="B94" s="1"/>
      <c r="C94" s="1"/>
      <c r="D94" s="1"/>
    </row>
    <row r="95" spans="1:4">
      <c r="A95" s="1"/>
      <c r="B95" s="1"/>
      <c r="C95" s="1"/>
      <c r="D95" s="1"/>
    </row>
    <row r="96" spans="1:4">
      <c r="A96" s="1"/>
      <c r="B96" s="1"/>
      <c r="C96" s="1"/>
      <c r="D96" s="1"/>
    </row>
    <row r="97" spans="1:4">
      <c r="A97" s="1"/>
      <c r="B97" s="1"/>
      <c r="C97" s="1"/>
      <c r="D97" s="1"/>
    </row>
    <row r="98" spans="1:4">
      <c r="A98" s="1"/>
      <c r="B98" s="1"/>
      <c r="C98" s="1"/>
      <c r="D98" s="1"/>
    </row>
    <row r="99" spans="1:4">
      <c r="A99" s="1"/>
      <c r="B99" s="1"/>
      <c r="C99" s="1"/>
      <c r="D99" s="1"/>
    </row>
    <row r="100" spans="1:4">
      <c r="A100" s="1"/>
      <c r="B100" s="1"/>
      <c r="C100" s="1"/>
      <c r="D100" s="1"/>
    </row>
    <row r="101" spans="1:4">
      <c r="A101" s="1"/>
      <c r="B101" s="1"/>
      <c r="C101" s="1"/>
      <c r="D101" s="1"/>
    </row>
    <row r="102" spans="1:4">
      <c r="A102" s="1"/>
      <c r="B102" s="1"/>
      <c r="C102" s="1"/>
      <c r="D102" s="1"/>
    </row>
  </sheetData>
  <sheetProtection sheet="1" objects="1" scenarios="1"/>
  <phoneticPr fontId="5" type="noConversion"/>
  <pageMargins left="1.4960629921259843" right="0.70866141732283472" top="0.55118110236220474" bottom="0.55118110236220474" header="0.31496062992125984" footer="0.31496062992125984"/>
  <pageSetup paperSize="8" scale="4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Bewertungsbogen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Gerhard Pülz</dc:creator>
  <dc:description/>
  <cp:lastModifiedBy>Silke Ziegler</cp:lastModifiedBy>
  <cp:revision>0</cp:revision>
  <cp:lastPrinted>2020-01-07T12:26:38Z</cp:lastPrinted>
  <dcterms:created xsi:type="dcterms:W3CDTF">2019-02-17T10:42:36Z</dcterms:created>
  <dcterms:modified xsi:type="dcterms:W3CDTF">2023-05-09T08:40:19Z</dcterms:modified>
  <dc:language>de-DE</dc:language>
</cp:coreProperties>
</file>